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3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<sst xmlns="http://schemas.openxmlformats.org/spreadsheetml/2006/main" count="353" uniqueCount="217">
  <si>
    <t>УТВЕРЖДАЮ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</si>
  <si>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</si>
  <si>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</si>
  <si>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</si>
  <si>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</si>
  <si>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</si>
  <si>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</si>
  <si>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</si>
  <si>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</si>
  <si>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</si>
  <si>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</si>
  <si>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</si>
  <si>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  <r>
      <rPr>
        <sz val="10"/>
        <color indexed="8"/>
        <rFont val="Times New Roman"/>
        <family val="1"/>
      </rPr>
      <t>_____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</si>
  <si>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_</t>
    </r>
    <r>
      <rPr>
        <u val="single"/>
        <sz val="10"/>
        <color indexed="8"/>
        <rFont val="Times New Roman"/>
        <family val="1"/>
      </rPr>
      <t>Среднее (полное) общее образование</t>
    </r>
    <r>
      <rPr>
        <sz val="10"/>
        <color indexed="8"/>
        <rFont val="Times New Roman"/>
        <family val="1"/>
      </rPr>
      <t>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</si>
  <si>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</si>
  <si>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</si>
  <si>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</si>
  <si>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</si>
  <si>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</si>
  <si>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</si>
  <si>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</si>
  <si>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</si>
  <si>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</si>
  <si>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</si>
  <si>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</si>
  <si>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</si>
  <si>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</si>
  <si>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</si>
  <si>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</si>
  <si>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</si>
  <si>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</si>
  <si>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</si>
  <si>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</si>
  <si>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</si>
  <si>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</si>
  <si>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</si>
  <si>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</si>
  <si>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</si>
  <si>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</si>
  <si>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</si>
  <si>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</si>
  <si>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</si>
  <si>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</si>
  <si>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</si>
  <si>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</si>
  <si>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</si>
  <si>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</si>
  <si>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</si>
  <si>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</si>
  <si>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</si>
  <si>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</si>
  <si>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</si>
  <si>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</si>
  <si>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</si>
  <si>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</si>
  <si>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</si>
  <si>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</si>
  <si>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</si>
  <si>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</si>
  <si>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</si>
  <si>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</si>
  <si>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</si>
  <si>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</si>
  <si>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</si>
  <si>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</si>
  <si>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</si>
  <si>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</si>
  <si>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</si>
  <si>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</si>
  <si>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</si>
  <si>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</si>
  <si>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</si>
  <si>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</si>
  <si>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</si>
  <si>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</si>
  <si>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</si>
  <si>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</si>
  <si>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</si>
  <si>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</si>
  <si>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</si>
  <si>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</si>
  <si>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</si>
  <si>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</si>
  <si>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</si>
  <si>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</si>
  <si>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</si>
  <si>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</si>
  <si>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</si>
  <si>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</si>
  <si>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</si>
  <si>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</si>
  <si>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</si>
  <si>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</si>
  <si>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</si>
  <si>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</si>
  <si>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</si>
  <si>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</si>
  <si>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</si>
  <si>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</si>
  <si>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</si>
  <si>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</si>
  <si>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</si>
  <si>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</si>
  <si>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</si>
  <si>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</si>
  <si>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</si>
  <si>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</si>
  <si>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</si>
  <si>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</si>
  <si>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</si>
  <si>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</si>
  <si>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</si>
  <si>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</si>
  <si>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</si>
  <si>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</si>
  <si>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</si>
  <si>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</si>
  <si>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</si>
  <si>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</si>
  <si>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</si>
  <si>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</si>
  <si>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</si>
  <si>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</si>
  <si>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</si>
  <si>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</si>
  <si>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</si>
  <si>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</si>
  <si>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</si>
  <si>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</si>
  <si>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</si>
  <si>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</si>
  <si>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</si>
  <si>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</si>
  <si>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</si>
  <si>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</si>
  <si>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</si>
  <si>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</si>
  <si>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</si>
  <si>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</si>
  <si>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>фк</t>
  </si>
  <si>
    <t>кр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</si>
  <si>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</si>
  <si>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</si>
  <si>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</si>
  <si>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</si>
  <si>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</si>
  <si>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фс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</si>
  <si>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</si>
  <si>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</si>
  <si>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</si>
  <si>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</si>
  <si>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</si>
  <si>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</si>
  <si>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</si>
  <si>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</si>
  <si>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</si>
  <si>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</si>
  <si>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</si>
  <si>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</si>
  <si>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</si>
  <si>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</si>
  <si>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</si>
  <si>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</si>
  <si>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</si>
  <si>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</si>
  <si>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</si>
  <si>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</si>
  <si>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</si>
  <si>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</si>
  <si>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</si>
  <si>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</si>
  <si>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</si>
  <si>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</si>
  <si>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</si>
  <si>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</si>
  <si>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</si>
  <si>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</si>
  <si>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</si>
  <si>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</si>
  <si>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</si>
  <si>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</si>
  <si>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</si>
  <si>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09</t>
  </si>
  <si>
    <t>00</t>
  </si>
  <si>
    <t>04</t>
  </si>
  <si>
    <t>223(00)</t>
  </si>
  <si>
    <t>223(01)</t>
  </si>
  <si>
    <t>223(02)</t>
  </si>
  <si>
    <t>223(03)</t>
  </si>
  <si>
    <t>06</t>
  </si>
  <si>
    <t>08</t>
  </si>
  <si>
    <t>340(00)</t>
  </si>
  <si>
    <t>340(06)</t>
  </si>
  <si>
    <t>340(08)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</si>
  <si>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</si>
  <si>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</si>
  <si>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Родионово-Несветайского района</t>
  </si>
  <si>
    <t>Ростовская обл.</t>
  </si>
  <si>
    <t xml:space="preserve"> </t>
  </si>
  <si>
    <t>Субсидии на выполнение муниципального задания</t>
  </si>
  <si>
    <t>Целевые субсидии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</si>
  <si>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Цели деятельности учреждения:  </t>
    </r>
    <r>
      <rPr>
        <u val="single"/>
        <sz val="10"/>
        <color indexed="8"/>
        <rFont val="Times New Roman"/>
        <family val="1"/>
      </rPr>
      <t>образовательные</t>
    </r>
  </si>
  <si>
    <t>«25»  января 2012 год</t>
  </si>
  <si>
    <t>Директор школы</t>
  </si>
  <si>
    <t xml:space="preserve">ИНН/КПП  </t>
  </si>
  <si>
    <t>МБОУ" Авиловская СОШ"</t>
  </si>
  <si>
    <t>6130004293/613001001</t>
  </si>
  <si>
    <t>х.Авилов,ул.Советская 1</t>
  </si>
  <si>
    <r>
      <t xml:space="preserve">       1.4.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деятельности):7529592,10</t>
    </r>
  </si>
  <si>
    <r>
      <t>1.5.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5334772,39</t>
    </r>
  </si>
  <si>
    <t>Петров С.В.</t>
  </si>
  <si>
    <t>в том числе</t>
  </si>
  <si>
    <t>I.     Сведения о деятельности                               МБОУ "Авиловская  СОШ"</t>
  </si>
  <si>
    <t>223(10)</t>
  </si>
  <si>
    <t>на 2013 год</t>
  </si>
  <si>
    <t>25 января 2013 года</t>
  </si>
  <si>
    <t>питание школьников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</si>
</sst>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>
      <alignment horizontal="left" indent="5"/>
    </xf>
    <xf numFmtId="0" fontId="49" fillId="0" borderId="0" xfId="0" applyFont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vertical="top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vertical="top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left" vertical="top" indent="2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3" xfId="0" applyFont="1" applyBorder="1" applyAlignment="1">
      <alignment horizontal="left" wrapText="1" indent="4"/>
    </xf>
    <xf numFmtId="0" fontId="48" fillId="0" borderId="13" xfId="0" applyFont="1" applyBorder="1" applyAlignment="1">
      <alignment horizontal="left" wrapText="1" indent="3"/>
    </xf>
    <xf numFmtId="0" fontId="48" fillId="0" borderId="13" xfId="0" applyFont="1" applyBorder="1" applyAlignment="1">
      <alignment wrapText="1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5" fillId="0" borderId="0" xfId="0" applyFont="1" applyAlignment="1">
      <alignment horizontal="right" indent="5"/>
    </xf>
    <xf numFmtId="0" fontId="48" fillId="0" borderId="17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53" fillId="0" borderId="17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3" fillId="0" borderId="18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56" fillId="0" borderId="17" xfId="0" applyFont="1" applyBorder="1" applyAlignment="1">
      <alignment horizontal="justify" vertical="top" wrapText="1"/>
    </xf>
    <xf numFmtId="0" fontId="53" fillId="0" borderId="0" xfId="0" applyFont="1" applyAlignment="1">
      <alignment horizontal="left"/>
    </xf>
    <xf numFmtId="0" fontId="48" fillId="0" borderId="19" xfId="0" applyFont="1" applyBorder="1" applyAlignment="1">
      <alignment horizontal="justify" vertical="top" wrapText="1"/>
    </xf>
    <xf numFmtId="0" fontId="53" fillId="0" borderId="19" xfId="0" applyFont="1" applyBorder="1" applyAlignment="1">
      <alignment horizontal="justify" vertical="top" wrapText="1"/>
    </xf>
    <xf numFmtId="0" fontId="55" fillId="0" borderId="15" xfId="0" applyFont="1" applyBorder="1" applyAlignment="1">
      <alignment vertical="top" wrapText="1"/>
    </xf>
    <xf numFmtId="0" fontId="57" fillId="0" borderId="0" xfId="0" applyFont="1" applyAlignment="1">
      <alignment horizontal="left" indent="5"/>
    </xf>
    <xf numFmtId="0" fontId="57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15" xfId="0" applyFont="1" applyBorder="1" applyAlignment="1">
      <alignment vertical="top"/>
    </xf>
    <xf numFmtId="0" fontId="48" fillId="0" borderId="20" xfId="0" applyFont="1" applyBorder="1" applyAlignment="1">
      <alignment vertical="top"/>
    </xf>
    <xf numFmtId="0" fontId="48" fillId="0" borderId="15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3" xfId="0" applyFont="1" applyBorder="1" applyAlignment="1">
      <alignment horizontal="left" vertical="top" wrapText="1"/>
    </xf>
    <xf numFmtId="0" fontId="48" fillId="0" borderId="21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49" fontId="53" fillId="0" borderId="18" xfId="0" applyNumberFormat="1" applyFont="1" applyBorder="1" applyAlignment="1">
      <alignment horizontal="justify" vertical="top" wrapText="1"/>
    </xf>
    <xf numFmtId="49" fontId="48" fillId="0" borderId="18" xfId="0" applyNumberFormat="1" applyFont="1" applyBorder="1" applyAlignment="1">
      <alignment horizontal="justify" vertical="top" wrapText="1"/>
    </xf>
    <xf numFmtId="49" fontId="48" fillId="0" borderId="18" xfId="0" applyNumberFormat="1" applyFont="1" applyBorder="1" applyAlignment="1">
      <alignment horizontal="center" vertical="top" wrapText="1"/>
    </xf>
    <xf numFmtId="49" fontId="53" fillId="0" borderId="18" xfId="0" applyNumberFormat="1" applyFont="1" applyBorder="1" applyAlignment="1">
      <alignment horizontal="center" vertical="top" wrapText="1"/>
    </xf>
    <xf numFmtId="49" fontId="56" fillId="0" borderId="18" xfId="0" applyNumberFormat="1" applyFont="1" applyBorder="1" applyAlignment="1">
      <alignment horizontal="center" vertical="top" wrapText="1"/>
    </xf>
    <xf numFmtId="0" fontId="53" fillId="0" borderId="18" xfId="0" applyFont="1" applyBorder="1" applyAlignment="1">
      <alignment horizontal="right" vertical="top" wrapText="1"/>
    </xf>
    <xf numFmtId="0" fontId="55" fillId="0" borderId="0" xfId="0" applyFont="1" applyAlignment="1">
      <alignment horizontal="left" indent="5"/>
    </xf>
    <xf numFmtId="0" fontId="48" fillId="0" borderId="0" xfId="0" applyFont="1" applyFill="1" applyBorder="1" applyAlignment="1">
      <alignment/>
    </xf>
    <xf numFmtId="2" fontId="53" fillId="0" borderId="18" xfId="0" applyNumberFormat="1" applyFont="1" applyBorder="1" applyAlignment="1">
      <alignment horizontal="justify" vertical="top" wrapText="1"/>
    </xf>
    <xf numFmtId="164" fontId="53" fillId="0" borderId="18" xfId="0" applyNumberFormat="1" applyFont="1" applyBorder="1" applyAlignment="1">
      <alignment horizontal="justify" vertical="top" wrapText="1"/>
    </xf>
    <xf numFmtId="164" fontId="48" fillId="0" borderId="18" xfId="0" applyNumberFormat="1" applyFont="1" applyBorder="1" applyAlignment="1">
      <alignment horizontal="justify" vertical="top" wrapText="1"/>
    </xf>
    <xf numFmtId="164" fontId="48" fillId="0" borderId="18" xfId="0" applyNumberFormat="1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vertical="top" wrapText="1"/>
    </xf>
    <xf numFmtId="14" fontId="49" fillId="0" borderId="12" xfId="0" applyNumberFormat="1" applyFont="1" applyBorder="1" applyAlignment="1">
      <alignment vertical="top" wrapText="1"/>
    </xf>
    <xf numFmtId="0" fontId="48" fillId="0" borderId="18" xfId="0" applyFont="1" applyBorder="1" applyAlignment="1">
      <alignment horizontal="right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48" fillId="0" borderId="2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48" fillId="0" borderId="25" xfId="0" applyFont="1" applyBorder="1" applyAlignment="1">
      <alignment vertical="top"/>
    </xf>
    <xf numFmtId="0" fontId="48" fillId="0" borderId="26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31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32">
      <selection activeCell="A47" sqref="A47:E48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21.28125" style="0" customWidth="1"/>
  </cols>
  <sheetData>
    <row r="2" ht="15.75">
      <c r="A2" s="1"/>
    </row>
    <row r="3" ht="15.75">
      <c r="D3" s="1" t="s">
        <v>0</v>
      </c>
    </row>
    <row r="4" spans="3:4" ht="15" customHeight="1">
      <c r="C4" s="76" t="s">
        <v>203</v>
      </c>
      <c r="D4" s="76"/>
    </row>
    <row r="5" ht="15">
      <c r="D5" s="2"/>
    </row>
    <row r="6" ht="15">
      <c r="D6" s="2"/>
    </row>
    <row r="7" ht="15">
      <c r="D7" s="2" t="s">
        <v>210</v>
      </c>
    </row>
    <row r="8" ht="18.75">
      <c r="D8" s="2" t="s">
        <v>1</v>
      </c>
    </row>
    <row r="9" ht="15">
      <c r="D9" s="2"/>
    </row>
    <row r="10" ht="15">
      <c r="D10" s="2" t="s">
        <v>202</v>
      </c>
    </row>
    <row r="11" ht="15">
      <c r="D11" s="2"/>
    </row>
    <row r="12" ht="15">
      <c r="A12" s="2"/>
    </row>
    <row r="13" ht="15">
      <c r="A13" s="2"/>
    </row>
    <row r="14" ht="18.75">
      <c r="A14" s="4" t="s">
        <v>2</v>
      </c>
    </row>
    <row r="15" ht="18.75">
      <c r="A15" s="4" t="s">
        <v>214</v>
      </c>
    </row>
    <row r="16" ht="18.75">
      <c r="A16" s="4"/>
    </row>
    <row r="17" ht="18.75">
      <c r="A17" s="4"/>
    </row>
    <row r="18" ht="15">
      <c r="A18" s="3" t="s">
        <v>215</v>
      </c>
    </row>
    <row r="19" ht="15.75" thickBot="1">
      <c r="A19" s="3"/>
    </row>
    <row r="20" spans="1:4" ht="24.75" thickBot="1">
      <c r="A20" s="5"/>
      <c r="B20" s="5"/>
      <c r="C20" s="6" t="s">
        <v>3</v>
      </c>
      <c r="D20" s="7"/>
    </row>
    <row r="21" spans="1:4" ht="15.75" thickBot="1">
      <c r="A21" s="5"/>
      <c r="B21" s="5"/>
      <c r="C21" s="6" t="s">
        <v>4</v>
      </c>
      <c r="D21" s="74">
        <v>41299</v>
      </c>
    </row>
    <row r="22" spans="1:4" ht="47.25" customHeight="1">
      <c r="A22" s="78" t="s">
        <v>5</v>
      </c>
      <c r="B22" s="79" t="s">
        <v>205</v>
      </c>
      <c r="C22" s="80"/>
      <c r="D22" s="81"/>
    </row>
    <row r="23" spans="1:4" ht="15.75" thickBot="1">
      <c r="A23" s="78"/>
      <c r="B23" s="79"/>
      <c r="C23" s="80"/>
      <c r="D23" s="82"/>
    </row>
    <row r="24" spans="1:4" ht="15.75" thickBot="1">
      <c r="A24" s="66" t="s">
        <v>204</v>
      </c>
      <c r="B24" s="73" t="s">
        <v>206</v>
      </c>
      <c r="C24" s="9"/>
      <c r="D24" s="8"/>
    </row>
    <row r="25" spans="1:4" ht="15.75" thickBot="1">
      <c r="A25" s="5"/>
      <c r="B25" s="5"/>
      <c r="C25" s="6" t="s">
        <v>6</v>
      </c>
      <c r="D25" s="8">
        <v>49806335</v>
      </c>
    </row>
    <row r="26" spans="1:4" ht="15.75" thickBot="1">
      <c r="A26" s="5" t="s">
        <v>7</v>
      </c>
      <c r="B26" s="5"/>
      <c r="C26" s="9"/>
      <c r="D26" s="8"/>
    </row>
    <row r="27" spans="1:4" ht="23.25" thickBot="1">
      <c r="A27" s="10" t="s">
        <v>8</v>
      </c>
      <c r="B27" s="5"/>
      <c r="C27" s="9"/>
      <c r="D27" s="8"/>
    </row>
    <row r="28" spans="1:4" ht="15.75" thickBot="1">
      <c r="A28" s="5"/>
      <c r="B28" s="5"/>
      <c r="C28" s="6" t="s">
        <v>9</v>
      </c>
      <c r="D28" s="8">
        <v>383</v>
      </c>
    </row>
    <row r="29" ht="13.5" customHeight="1">
      <c r="A29" s="3"/>
    </row>
    <row r="30" ht="15" hidden="1">
      <c r="A30" s="3" t="s">
        <v>10</v>
      </c>
    </row>
    <row r="31" ht="15">
      <c r="A31" s="3" t="s">
        <v>11</v>
      </c>
    </row>
    <row r="32" ht="15">
      <c r="A32" s="3" t="s">
        <v>12</v>
      </c>
    </row>
    <row r="33" ht="15">
      <c r="A33" s="3"/>
    </row>
    <row r="34" spans="1:2" ht="15">
      <c r="A34" s="3" t="s">
        <v>179</v>
      </c>
      <c r="B34" t="s">
        <v>207</v>
      </c>
    </row>
    <row r="35" spans="1:4" ht="18.75">
      <c r="A35" s="3" t="s">
        <v>180</v>
      </c>
      <c r="B35" t="s">
        <v>196</v>
      </c>
      <c r="D35" t="s">
        <v>197</v>
      </c>
    </row>
    <row r="36" ht="12.75" customHeight="1">
      <c r="A36" s="3"/>
    </row>
    <row r="37" ht="15" hidden="1">
      <c r="A37" s="3"/>
    </row>
    <row r="38" spans="1:6" ht="15">
      <c r="A38" s="84" t="s">
        <v>212</v>
      </c>
      <c r="B38" s="85"/>
      <c r="C38" s="85"/>
      <c r="D38" s="85"/>
      <c r="E38" s="70"/>
      <c r="F38" s="70"/>
    </row>
    <row r="39" spans="1:6" ht="15">
      <c r="A39" s="69"/>
      <c r="B39" s="68"/>
      <c r="C39" s="68"/>
      <c r="D39" s="68"/>
      <c r="E39" s="68"/>
      <c r="F39" s="68"/>
    </row>
    <row r="40" spans="1:2" ht="15">
      <c r="A40" s="71" t="s">
        <v>201</v>
      </c>
      <c r="B40" s="72"/>
    </row>
    <row r="41" ht="15">
      <c r="A41" s="12"/>
    </row>
    <row r="42" ht="15">
      <c r="A42" s="71" t="s">
        <v>13</v>
      </c>
    </row>
    <row r="43" ht="15">
      <c r="A43" s="13"/>
    </row>
    <row r="44" spans="1:4" ht="13.5" customHeight="1">
      <c r="A44" s="71" t="s">
        <v>14</v>
      </c>
      <c r="D44" t="s">
        <v>216</v>
      </c>
    </row>
    <row r="45" ht="15" hidden="1">
      <c r="A45" s="13"/>
    </row>
    <row r="46" spans="1:5" ht="73.5" customHeight="1">
      <c r="A46" s="83" t="s">
        <v>208</v>
      </c>
      <c r="B46" s="83"/>
      <c r="C46" s="83"/>
      <c r="D46" s="83"/>
      <c r="E46" s="83"/>
    </row>
    <row r="47" spans="1:5" ht="15">
      <c r="A47" s="77" t="s">
        <v>209</v>
      </c>
      <c r="B47" s="77"/>
      <c r="C47" s="77"/>
      <c r="D47" s="77"/>
      <c r="E47" s="77"/>
    </row>
    <row r="48" spans="1:5" ht="15">
      <c r="A48" s="77"/>
      <c r="B48" s="77"/>
      <c r="C48" s="77"/>
      <c r="D48" s="77"/>
      <c r="E48" s="77"/>
    </row>
    <row r="49" ht="15">
      <c r="A49" s="13"/>
    </row>
    <row r="50" ht="15">
      <c r="A50" s="3"/>
    </row>
    <row r="51" ht="15">
      <c r="A51" s="3"/>
    </row>
    <row r="52" ht="15">
      <c r="A52" s="3"/>
    </row>
    <row r="53" ht="15">
      <c r="A53" s="3"/>
    </row>
  </sheetData>
  <sheetProtection/>
  <mergeCells count="8">
    <mergeCell ref="C4:D4"/>
    <mergeCell ref="A47:E48"/>
    <mergeCell ref="A22:A23"/>
    <mergeCell ref="B22:B23"/>
    <mergeCell ref="C22:C23"/>
    <mergeCell ref="D22:D23"/>
    <mergeCell ref="A46:E46"/>
    <mergeCell ref="A38:D38"/>
  </mergeCells>
  <printOptions/>
  <pageMargins left="0.31496062992125984" right="0.5118110236220472" top="0.35433070866141736" bottom="0.35433070866141736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5">
      <selection activeCell="C48" sqref="C48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42" t="s">
        <v>181</v>
      </c>
      <c r="B2" s="43"/>
      <c r="C2" s="43"/>
    </row>
    <row r="3" spans="1:3" ht="16.5" thickBot="1">
      <c r="A3" s="86" t="s">
        <v>15</v>
      </c>
      <c r="B3" s="87"/>
      <c r="C3" s="44" t="s">
        <v>16</v>
      </c>
    </row>
    <row r="4" spans="1:3" ht="16.5" thickBot="1">
      <c r="A4" s="14" t="s">
        <v>17</v>
      </c>
      <c r="B4" s="15" t="s">
        <v>18</v>
      </c>
      <c r="C4" s="45">
        <f>C6+C13</f>
        <v>13116116.89</v>
      </c>
    </row>
    <row r="5" spans="1:3" ht="16.5" thickBot="1">
      <c r="A5" s="16"/>
      <c r="B5" s="17" t="s">
        <v>19</v>
      </c>
      <c r="C5" s="46" t="s">
        <v>198</v>
      </c>
    </row>
    <row r="6" spans="1:3" ht="33" customHeight="1" thickBot="1">
      <c r="A6" s="49" t="s">
        <v>20</v>
      </c>
      <c r="B6" s="18" t="s">
        <v>21</v>
      </c>
      <c r="C6" s="46">
        <v>7529592.1</v>
      </c>
    </row>
    <row r="7" spans="1:3" ht="16.5" thickBot="1">
      <c r="A7" s="49"/>
      <c r="B7" s="19" t="s">
        <v>22</v>
      </c>
      <c r="C7" s="46"/>
    </row>
    <row r="8" spans="1:3" ht="12.75" customHeight="1">
      <c r="A8" s="88" t="s">
        <v>23</v>
      </c>
      <c r="B8" s="20" t="s">
        <v>24</v>
      </c>
      <c r="C8" s="90">
        <v>7529592.1</v>
      </c>
    </row>
    <row r="9" spans="1:3" ht="29.25" customHeight="1" thickBot="1">
      <c r="A9" s="89"/>
      <c r="B9" s="18" t="s">
        <v>25</v>
      </c>
      <c r="C9" s="91"/>
    </row>
    <row r="10" spans="1:3" ht="48" thickBot="1">
      <c r="A10" s="49" t="s">
        <v>26</v>
      </c>
      <c r="B10" s="18" t="s">
        <v>27</v>
      </c>
      <c r="C10" s="17"/>
    </row>
    <row r="11" spans="1:3" ht="48" thickBot="1">
      <c r="A11" s="49" t="s">
        <v>28</v>
      </c>
      <c r="B11" s="18" t="s">
        <v>29</v>
      </c>
      <c r="C11" s="17"/>
    </row>
    <row r="12" spans="1:3" ht="16.5" thickBot="1">
      <c r="A12" s="49" t="s">
        <v>30</v>
      </c>
      <c r="B12" s="17" t="s">
        <v>31</v>
      </c>
      <c r="C12" s="17">
        <v>3274715.05</v>
      </c>
    </row>
    <row r="13" spans="1:3" ht="32.25" thickBot="1">
      <c r="A13" s="49" t="s">
        <v>32</v>
      </c>
      <c r="B13" s="18" t="s">
        <v>33</v>
      </c>
      <c r="C13" s="17">
        <v>5586524.79</v>
      </c>
    </row>
    <row r="14" spans="1:3" ht="16.5" thickBot="1">
      <c r="A14" s="50"/>
      <c r="B14" s="19" t="s">
        <v>22</v>
      </c>
      <c r="C14" s="17"/>
    </row>
    <row r="15" spans="1:3" ht="16.5" thickBot="1">
      <c r="A15" s="49" t="s">
        <v>34</v>
      </c>
      <c r="B15" s="17" t="s">
        <v>35</v>
      </c>
      <c r="C15" s="17">
        <v>3118911.51</v>
      </c>
    </row>
    <row r="16" spans="1:3" ht="16.5" thickBot="1">
      <c r="A16" s="49" t="s">
        <v>36</v>
      </c>
      <c r="B16" s="17" t="s">
        <v>37</v>
      </c>
      <c r="C16" s="17">
        <v>1452799.49</v>
      </c>
    </row>
    <row r="17" spans="1:3" ht="16.5" thickBot="1">
      <c r="A17" s="14"/>
      <c r="B17" s="15" t="s">
        <v>38</v>
      </c>
      <c r="C17" s="15">
        <v>1854.39</v>
      </c>
    </row>
    <row r="18" spans="1:3" ht="16.5" thickBot="1">
      <c r="A18" s="16"/>
      <c r="B18" s="17" t="s">
        <v>19</v>
      </c>
      <c r="C18" s="17"/>
    </row>
    <row r="19" spans="1:3" ht="32.25" thickBot="1">
      <c r="A19" s="16" t="s">
        <v>39</v>
      </c>
      <c r="B19" s="20" t="s">
        <v>40</v>
      </c>
      <c r="C19" s="47"/>
    </row>
    <row r="20" spans="1:3" ht="32.25" thickBot="1">
      <c r="A20" s="16"/>
      <c r="B20" s="21" t="s">
        <v>41</v>
      </c>
      <c r="C20" s="46">
        <f>C24+C26+C30</f>
        <v>33410.71</v>
      </c>
    </row>
    <row r="21" spans="1:3" ht="16.5" thickBot="1">
      <c r="A21" s="22"/>
      <c r="B21" s="19" t="s">
        <v>22</v>
      </c>
      <c r="C21" s="46"/>
    </row>
    <row r="22" spans="1:3" ht="16.5" thickBot="1">
      <c r="A22" s="16" t="s">
        <v>42</v>
      </c>
      <c r="B22" s="17" t="s">
        <v>43</v>
      </c>
      <c r="C22" s="48"/>
    </row>
    <row r="23" spans="1:3" ht="16.5" thickBot="1">
      <c r="A23" s="16" t="s">
        <v>44</v>
      </c>
      <c r="B23" s="17" t="s">
        <v>45</v>
      </c>
      <c r="C23" s="17"/>
    </row>
    <row r="24" spans="1:3" ht="16.5" thickBot="1">
      <c r="A24" s="16" t="s">
        <v>46</v>
      </c>
      <c r="B24" s="17" t="s">
        <v>47</v>
      </c>
      <c r="C24" s="17">
        <v>27616.71</v>
      </c>
    </row>
    <row r="25" spans="1:3" ht="16.5" thickBot="1">
      <c r="A25" s="16" t="s">
        <v>48</v>
      </c>
      <c r="B25" s="17" t="s">
        <v>49</v>
      </c>
      <c r="C25" s="17"/>
    </row>
    <row r="26" spans="1:3" ht="16.5" thickBot="1">
      <c r="A26" s="16" t="s">
        <v>50</v>
      </c>
      <c r="B26" s="17" t="s">
        <v>51</v>
      </c>
      <c r="C26" s="17">
        <v>-146</v>
      </c>
    </row>
    <row r="27" spans="1:3" ht="16.5" thickBot="1">
      <c r="A27" s="16" t="s">
        <v>52</v>
      </c>
      <c r="B27" s="17" t="s">
        <v>53</v>
      </c>
      <c r="C27" s="17"/>
    </row>
    <row r="28" spans="1:3" ht="16.5" thickBot="1">
      <c r="A28" s="16" t="s">
        <v>54</v>
      </c>
      <c r="B28" s="17" t="s">
        <v>55</v>
      </c>
      <c r="C28" s="17"/>
    </row>
    <row r="29" spans="1:3" ht="16.5" thickBot="1">
      <c r="A29" s="16" t="s">
        <v>56</v>
      </c>
      <c r="B29" s="17" t="s">
        <v>57</v>
      </c>
      <c r="C29" s="17"/>
    </row>
    <row r="30" spans="1:3" ht="16.5" thickBot="1">
      <c r="A30" s="16" t="s">
        <v>58</v>
      </c>
      <c r="B30" s="17" t="s">
        <v>59</v>
      </c>
      <c r="C30" s="17">
        <v>5940</v>
      </c>
    </row>
    <row r="31" spans="1:3" ht="16.5" thickBot="1">
      <c r="A31" s="16" t="s">
        <v>60</v>
      </c>
      <c r="B31" s="17" t="s">
        <v>61</v>
      </c>
      <c r="C31" s="17"/>
    </row>
    <row r="32" spans="1:3" ht="48" thickBot="1">
      <c r="A32" s="16" t="s">
        <v>62</v>
      </c>
      <c r="B32" s="18" t="s">
        <v>63</v>
      </c>
      <c r="C32" s="17"/>
    </row>
    <row r="33" spans="1:3" ht="16.5" thickBot="1">
      <c r="A33" s="22"/>
      <c r="B33" s="19" t="s">
        <v>22</v>
      </c>
      <c r="C33" s="17"/>
    </row>
    <row r="34" spans="1:3" ht="16.5" thickBot="1">
      <c r="A34" s="16" t="s">
        <v>64</v>
      </c>
      <c r="B34" s="17" t="s">
        <v>43</v>
      </c>
      <c r="C34" s="17"/>
    </row>
    <row r="35" spans="1:3" ht="16.5" thickBot="1">
      <c r="A35" s="16" t="s">
        <v>65</v>
      </c>
      <c r="B35" s="17" t="s">
        <v>45</v>
      </c>
      <c r="C35" s="17"/>
    </row>
    <row r="36" spans="1:3" ht="16.5" thickBot="1">
      <c r="A36" s="16" t="s">
        <v>66</v>
      </c>
      <c r="B36" s="17" t="s">
        <v>47</v>
      </c>
      <c r="C36" s="17"/>
    </row>
    <row r="37" spans="1:3" ht="16.5" thickBot="1">
      <c r="A37" s="16" t="s">
        <v>67</v>
      </c>
      <c r="B37" s="17" t="s">
        <v>49</v>
      </c>
      <c r="C37" s="17"/>
    </row>
    <row r="38" spans="1:3" ht="16.5" thickBot="1">
      <c r="A38" s="16" t="s">
        <v>68</v>
      </c>
      <c r="B38" s="17" t="s">
        <v>51</v>
      </c>
      <c r="C38" s="17"/>
    </row>
    <row r="39" spans="1:3" ht="16.5" thickBot="1">
      <c r="A39" s="16" t="s">
        <v>69</v>
      </c>
      <c r="B39" s="17" t="s">
        <v>53</v>
      </c>
      <c r="C39" s="17"/>
    </row>
    <row r="40" spans="1:3" ht="16.5" thickBot="1">
      <c r="A40" s="16" t="s">
        <v>70</v>
      </c>
      <c r="B40" s="17" t="s">
        <v>55</v>
      </c>
      <c r="C40" s="17"/>
    </row>
    <row r="41" spans="1:3" ht="16.5" thickBot="1">
      <c r="A41" s="16" t="s">
        <v>71</v>
      </c>
      <c r="B41" s="17" t="s">
        <v>57</v>
      </c>
      <c r="C41" s="17"/>
    </row>
    <row r="42" spans="1:3" ht="16.5" thickBot="1">
      <c r="A42" s="16" t="s">
        <v>72</v>
      </c>
      <c r="B42" s="17" t="s">
        <v>59</v>
      </c>
      <c r="C42" s="17"/>
    </row>
    <row r="43" spans="1:3" ht="16.5" thickBot="1">
      <c r="A43" s="16" t="s">
        <v>73</v>
      </c>
      <c r="B43" s="17" t="s">
        <v>61</v>
      </c>
      <c r="C43" s="17"/>
    </row>
    <row r="44" spans="1:3" ht="16.5" thickBot="1">
      <c r="A44" s="14" t="s">
        <v>74</v>
      </c>
      <c r="B44" s="15" t="s">
        <v>75</v>
      </c>
      <c r="C44" s="15"/>
    </row>
    <row r="45" spans="1:3" ht="16.5" thickBot="1">
      <c r="A45" s="23"/>
      <c r="B45" s="17" t="s">
        <v>19</v>
      </c>
      <c r="C45" s="17"/>
    </row>
    <row r="46" spans="1:3" ht="16.5" thickBot="1">
      <c r="A46" s="16" t="s">
        <v>76</v>
      </c>
      <c r="B46" s="17" t="s">
        <v>77</v>
      </c>
      <c r="C46" s="17"/>
    </row>
    <row r="47" spans="1:3" ht="32.25" thickBot="1">
      <c r="A47" s="16" t="s">
        <v>78</v>
      </c>
      <c r="B47" s="18" t="s">
        <v>79</v>
      </c>
      <c r="C47" s="17">
        <f>C51+C52+C53+C54+C58+C59+C60+C61</f>
        <v>64450.979999999996</v>
      </c>
    </row>
    <row r="48" spans="1:3" ht="16.5" thickBot="1">
      <c r="A48" s="22"/>
      <c r="B48" s="19" t="s">
        <v>22</v>
      </c>
      <c r="C48" s="47"/>
    </row>
    <row r="49" spans="1:3" ht="16.5" thickBot="1">
      <c r="A49" s="16" t="s">
        <v>80</v>
      </c>
      <c r="B49" s="17" t="s">
        <v>81</v>
      </c>
      <c r="C49" s="48"/>
    </row>
    <row r="50" spans="1:3" ht="16.5" thickBot="1">
      <c r="A50" s="16" t="s">
        <v>82</v>
      </c>
      <c r="B50" s="17" t="s">
        <v>83</v>
      </c>
      <c r="C50" s="17"/>
    </row>
    <row r="51" spans="1:3" ht="16.5" thickBot="1">
      <c r="A51" s="16" t="s">
        <v>84</v>
      </c>
      <c r="B51" s="17" t="s">
        <v>85</v>
      </c>
      <c r="C51" s="17"/>
    </row>
    <row r="52" spans="1:3" ht="16.5" thickBot="1">
      <c r="A52" s="16" t="s">
        <v>86</v>
      </c>
      <c r="B52" s="17" t="s">
        <v>87</v>
      </c>
      <c r="C52" s="17"/>
    </row>
    <row r="53" spans="1:3" ht="16.5" thickBot="1">
      <c r="A53" s="16" t="s">
        <v>88</v>
      </c>
      <c r="B53" s="17" t="s">
        <v>89</v>
      </c>
      <c r="C53" s="17">
        <v>18761</v>
      </c>
    </row>
    <row r="54" spans="1:3" ht="16.5" thickBot="1">
      <c r="A54" s="16" t="s">
        <v>90</v>
      </c>
      <c r="B54" s="17" t="s">
        <v>91</v>
      </c>
      <c r="C54" s="17">
        <v>5228.8</v>
      </c>
    </row>
    <row r="55" spans="1:3" ht="16.5" thickBot="1">
      <c r="A55" s="16" t="s">
        <v>92</v>
      </c>
      <c r="B55" s="17" t="s">
        <v>93</v>
      </c>
      <c r="C55" s="17"/>
    </row>
    <row r="56" spans="1:3" ht="16.5" thickBot="1">
      <c r="A56" s="16" t="s">
        <v>94</v>
      </c>
      <c r="B56" s="17" t="s">
        <v>95</v>
      </c>
      <c r="C56" s="17"/>
    </row>
    <row r="57" spans="1:3" ht="16.5" thickBot="1">
      <c r="A57" s="16" t="s">
        <v>96</v>
      </c>
      <c r="B57" s="17" t="s">
        <v>97</v>
      </c>
      <c r="C57" s="17"/>
    </row>
    <row r="58" spans="1:3" ht="16.5" thickBot="1">
      <c r="A58" s="16" t="s">
        <v>98</v>
      </c>
      <c r="B58" s="17" t="s">
        <v>99</v>
      </c>
      <c r="C58" s="17">
        <v>6106.47</v>
      </c>
    </row>
    <row r="59" spans="1:3" ht="16.5" thickBot="1">
      <c r="A59" s="16" t="s">
        <v>100</v>
      </c>
      <c r="B59" s="17" t="s">
        <v>101</v>
      </c>
      <c r="C59" s="17"/>
    </row>
    <row r="60" spans="1:3" ht="16.5" thickBot="1">
      <c r="A60" s="16" t="s">
        <v>102</v>
      </c>
      <c r="B60" s="17" t="s">
        <v>103</v>
      </c>
      <c r="C60" s="17">
        <v>34577.71</v>
      </c>
    </row>
    <row r="61" spans="1:3" ht="16.5" thickBot="1">
      <c r="A61" s="16" t="s">
        <v>104</v>
      </c>
      <c r="B61" s="17" t="s">
        <v>105</v>
      </c>
      <c r="C61" s="17">
        <v>-223</v>
      </c>
    </row>
    <row r="62" spans="1:3" ht="48" thickBot="1">
      <c r="A62" s="16" t="s">
        <v>106</v>
      </c>
      <c r="B62" s="18" t="s">
        <v>107</v>
      </c>
      <c r="C62" s="17"/>
    </row>
    <row r="63" spans="1:3" ht="16.5" thickBot="1">
      <c r="A63" s="24"/>
      <c r="B63" s="19" t="s">
        <v>22</v>
      </c>
      <c r="C63" s="17"/>
    </row>
    <row r="64" spans="1:3" ht="16.5" thickBot="1">
      <c r="A64" s="16" t="s">
        <v>108</v>
      </c>
      <c r="B64" s="17" t="s">
        <v>81</v>
      </c>
      <c r="C64" s="17"/>
    </row>
    <row r="65" spans="1:3" ht="16.5" thickBot="1">
      <c r="A65" s="16" t="s">
        <v>109</v>
      </c>
      <c r="B65" s="17" t="s">
        <v>83</v>
      </c>
      <c r="C65" s="17"/>
    </row>
    <row r="66" spans="1:3" ht="16.5" thickBot="1">
      <c r="A66" s="16" t="s">
        <v>110</v>
      </c>
      <c r="B66" s="17" t="s">
        <v>85</v>
      </c>
      <c r="C66" s="17"/>
    </row>
    <row r="67" spans="1:3" ht="16.5" thickBot="1">
      <c r="A67" s="16" t="s">
        <v>111</v>
      </c>
      <c r="B67" s="17" t="s">
        <v>87</v>
      </c>
      <c r="C67" s="17"/>
    </row>
    <row r="68" spans="1:3" ht="16.5" thickBot="1">
      <c r="A68" s="16" t="s">
        <v>112</v>
      </c>
      <c r="B68" s="17" t="s">
        <v>89</v>
      </c>
      <c r="C68" s="17"/>
    </row>
    <row r="69" spans="1:3" ht="16.5" thickBot="1">
      <c r="A69" s="16" t="s">
        <v>113</v>
      </c>
      <c r="B69" s="17" t="s">
        <v>91</v>
      </c>
      <c r="C69" s="17"/>
    </row>
    <row r="70" spans="1:3" ht="16.5" thickBot="1">
      <c r="A70" s="16" t="s">
        <v>114</v>
      </c>
      <c r="B70" s="17" t="s">
        <v>93</v>
      </c>
      <c r="C70" s="17"/>
    </row>
    <row r="71" spans="1:3" ht="16.5" thickBot="1">
      <c r="A71" s="16" t="s">
        <v>115</v>
      </c>
      <c r="B71" s="17" t="s">
        <v>95</v>
      </c>
      <c r="C71" s="17"/>
    </row>
    <row r="72" spans="1:3" ht="16.5" thickBot="1">
      <c r="A72" s="16" t="s">
        <v>116</v>
      </c>
      <c r="B72" s="17" t="s">
        <v>97</v>
      </c>
      <c r="C72" s="17"/>
    </row>
    <row r="73" spans="1:3" ht="16.5" thickBot="1">
      <c r="A73" s="16" t="s">
        <v>117</v>
      </c>
      <c r="B73" s="17" t="s">
        <v>99</v>
      </c>
      <c r="C73" s="17"/>
    </row>
    <row r="74" spans="1:3" ht="16.5" thickBot="1">
      <c r="A74" s="16" t="s">
        <v>118</v>
      </c>
      <c r="B74" s="17" t="s">
        <v>101</v>
      </c>
      <c r="C74" s="17"/>
    </row>
    <row r="75" spans="1:3" ht="16.5" thickBot="1">
      <c r="A75" s="16" t="s">
        <v>119</v>
      </c>
      <c r="B75" s="17" t="s">
        <v>103</v>
      </c>
      <c r="C75" s="17"/>
    </row>
    <row r="76" spans="1:3" ht="16.5" thickBot="1">
      <c r="A76" s="16" t="s">
        <v>120</v>
      </c>
      <c r="B76" s="17" t="s">
        <v>105</v>
      </c>
      <c r="C76" s="17"/>
    </row>
    <row r="77" spans="1:3" ht="15.75">
      <c r="A77" s="11"/>
      <c r="B77" s="43"/>
      <c r="C77" s="43"/>
    </row>
    <row r="78" ht="15.75">
      <c r="A78" s="61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9">
      <selection activeCell="D11" sqref="D11"/>
    </sheetView>
  </sheetViews>
  <sheetFormatPr defaultColWidth="9.140625" defaultRowHeight="15"/>
  <cols>
    <col min="1" max="1" width="40.7109375" style="0" customWidth="1"/>
    <col min="2" max="2" width="6.57421875" style="0" customWidth="1"/>
    <col min="3" max="3" width="7.7109375" style="0" customWidth="1"/>
    <col min="4" max="4" width="16.7109375" style="0" customWidth="1"/>
    <col min="5" max="5" width="15.421875" style="0" customWidth="1"/>
    <col min="6" max="6" width="11.421875" style="0" customWidth="1"/>
  </cols>
  <sheetData>
    <row r="1" ht="15">
      <c r="A1" s="3"/>
    </row>
    <row r="2" ht="15">
      <c r="A2" s="25" t="s">
        <v>121</v>
      </c>
    </row>
    <row r="3" ht="18.75">
      <c r="A3" s="26"/>
    </row>
    <row r="4" ht="15.75" thickBot="1">
      <c r="A4" s="60" t="s">
        <v>122</v>
      </c>
    </row>
    <row r="5" spans="1:6" ht="142.5" thickBot="1">
      <c r="A5" s="92" t="s">
        <v>15</v>
      </c>
      <c r="B5" s="95" t="s">
        <v>123</v>
      </c>
      <c r="C5" s="51" t="s">
        <v>124</v>
      </c>
      <c r="D5" s="98" t="s">
        <v>126</v>
      </c>
      <c r="E5" s="101" t="s">
        <v>211</v>
      </c>
      <c r="F5" s="102"/>
    </row>
    <row r="6" spans="1:6" ht="110.25">
      <c r="A6" s="93"/>
      <c r="B6" s="96"/>
      <c r="C6" s="52" t="s">
        <v>125</v>
      </c>
      <c r="D6" s="99"/>
      <c r="E6" s="103" t="s">
        <v>128</v>
      </c>
      <c r="F6" s="41" t="s">
        <v>129</v>
      </c>
    </row>
    <row r="7" spans="1:6" ht="45.75" thickBot="1">
      <c r="A7" s="94"/>
      <c r="B7" s="97"/>
      <c r="C7" s="30"/>
      <c r="D7" s="100"/>
      <c r="E7" s="104"/>
      <c r="F7" s="53" t="s">
        <v>130</v>
      </c>
    </row>
    <row r="8" spans="1:6" ht="32.25" thickBot="1">
      <c r="A8" s="28" t="s">
        <v>131</v>
      </c>
      <c r="B8" s="29"/>
      <c r="C8" s="31" t="s">
        <v>132</v>
      </c>
      <c r="D8" s="29"/>
      <c r="E8" s="29"/>
      <c r="F8" s="29"/>
    </row>
    <row r="9" spans="1:6" ht="16.5" thickBot="1">
      <c r="A9" s="32" t="s">
        <v>133</v>
      </c>
      <c r="B9" s="33"/>
      <c r="C9" s="34" t="s">
        <v>132</v>
      </c>
      <c r="D9" s="62">
        <f>D11+D12</f>
        <v>9690967</v>
      </c>
      <c r="E9" s="62">
        <f>E11+E12</f>
        <v>9690967</v>
      </c>
      <c r="F9" s="29"/>
    </row>
    <row r="10" spans="1:6" ht="16.5" thickBot="1">
      <c r="A10" s="28" t="s">
        <v>22</v>
      </c>
      <c r="B10" s="29"/>
      <c r="C10" s="31" t="s">
        <v>132</v>
      </c>
      <c r="D10" s="29"/>
      <c r="E10" s="29"/>
      <c r="F10" s="29"/>
    </row>
    <row r="11" spans="1:6" ht="51.75" customHeight="1" thickBot="1">
      <c r="A11" s="28" t="s">
        <v>199</v>
      </c>
      <c r="B11" s="29"/>
      <c r="C11" s="31" t="s">
        <v>132</v>
      </c>
      <c r="D11" s="63">
        <f>D14</f>
        <v>9690967</v>
      </c>
      <c r="E11" s="63">
        <f>D11</f>
        <v>9690967</v>
      </c>
      <c r="F11" s="29"/>
    </row>
    <row r="12" spans="1:6" ht="16.5" thickBot="1">
      <c r="A12" s="28" t="s">
        <v>200</v>
      </c>
      <c r="B12" s="29"/>
      <c r="C12" s="31" t="s">
        <v>132</v>
      </c>
      <c r="D12" s="63"/>
      <c r="E12" s="63"/>
      <c r="F12" s="29"/>
    </row>
    <row r="13" spans="1:6" ht="16.5" thickBot="1">
      <c r="A13" s="28" t="s">
        <v>134</v>
      </c>
      <c r="B13" s="29"/>
      <c r="C13" s="31" t="s">
        <v>132</v>
      </c>
      <c r="D13" s="64"/>
      <c r="E13" s="64"/>
      <c r="F13" s="29"/>
    </row>
    <row r="14" spans="1:6" ht="16.5" thickBot="1">
      <c r="A14" s="32" t="s">
        <v>135</v>
      </c>
      <c r="B14" s="54"/>
      <c r="C14" s="34">
        <v>900</v>
      </c>
      <c r="D14" s="63">
        <f>D16+D30+D59</f>
        <v>9690967</v>
      </c>
      <c r="E14" s="63">
        <f>D14</f>
        <v>9690967</v>
      </c>
      <c r="F14" s="29"/>
    </row>
    <row r="15" spans="1:6" ht="16.5" thickBot="1">
      <c r="A15" s="28" t="s">
        <v>22</v>
      </c>
      <c r="B15" s="55"/>
      <c r="C15" s="31"/>
      <c r="D15" s="64"/>
      <c r="E15" s="64"/>
      <c r="F15" s="29"/>
    </row>
    <row r="16" spans="1:6" ht="32.25" thickBot="1">
      <c r="A16" s="32" t="s">
        <v>136</v>
      </c>
      <c r="B16" s="54"/>
      <c r="C16" s="34">
        <v>210</v>
      </c>
      <c r="D16" s="63">
        <f>D17+D23+D25</f>
        <v>7857400</v>
      </c>
      <c r="E16" s="63">
        <f>E17+E23+E25</f>
        <v>7857400</v>
      </c>
      <c r="F16" s="29"/>
    </row>
    <row r="17" spans="1:6" ht="16.5" thickBot="1">
      <c r="A17" s="32" t="s">
        <v>137</v>
      </c>
      <c r="B17" s="54"/>
      <c r="C17" s="34">
        <v>211</v>
      </c>
      <c r="D17" s="63">
        <f>D20+D19+D21+D22+D18</f>
        <v>6022900</v>
      </c>
      <c r="E17" s="63">
        <f>D17</f>
        <v>6022900</v>
      </c>
      <c r="F17" s="29"/>
    </row>
    <row r="18" spans="1:6" ht="16.5" thickBot="1">
      <c r="A18" s="28" t="s">
        <v>138</v>
      </c>
      <c r="B18" s="56" t="s">
        <v>183</v>
      </c>
      <c r="C18" s="31">
        <v>211</v>
      </c>
      <c r="D18" s="64">
        <v>98500</v>
      </c>
      <c r="E18" s="64">
        <f>D18</f>
        <v>98500</v>
      </c>
      <c r="F18" s="29"/>
    </row>
    <row r="19" spans="1:6" ht="16.5" thickBot="1">
      <c r="A19" s="28" t="s">
        <v>138</v>
      </c>
      <c r="B19" s="56" t="s">
        <v>183</v>
      </c>
      <c r="C19" s="31">
        <v>211</v>
      </c>
      <c r="D19" s="64">
        <v>0</v>
      </c>
      <c r="E19" s="64">
        <v>0</v>
      </c>
      <c r="F19" s="29"/>
    </row>
    <row r="20" spans="1:6" ht="16.5" thickBot="1">
      <c r="A20" s="28" t="s">
        <v>138</v>
      </c>
      <c r="B20" s="56" t="s">
        <v>139</v>
      </c>
      <c r="C20" s="31">
        <v>211</v>
      </c>
      <c r="D20" s="64">
        <v>5924400</v>
      </c>
      <c r="E20" s="64">
        <f>D20</f>
        <v>5924400</v>
      </c>
      <c r="F20" s="29"/>
    </row>
    <row r="21" spans="1:6" ht="16.5" thickBot="1">
      <c r="A21" s="28" t="s">
        <v>138</v>
      </c>
      <c r="B21" s="56" t="s">
        <v>140</v>
      </c>
      <c r="C21" s="31">
        <v>211</v>
      </c>
      <c r="D21" s="64">
        <v>0</v>
      </c>
      <c r="E21" s="64">
        <v>0</v>
      </c>
      <c r="F21" s="29"/>
    </row>
    <row r="22" spans="1:6" ht="16.5" thickBot="1">
      <c r="A22" s="28" t="s">
        <v>138</v>
      </c>
      <c r="B22" s="56" t="s">
        <v>146</v>
      </c>
      <c r="C22" s="31">
        <v>211</v>
      </c>
      <c r="D22" s="64">
        <v>0</v>
      </c>
      <c r="E22" s="64">
        <v>0</v>
      </c>
      <c r="F22" s="29"/>
    </row>
    <row r="23" spans="1:6" ht="16.5" thickBot="1">
      <c r="A23" s="32" t="s">
        <v>141</v>
      </c>
      <c r="B23" s="57"/>
      <c r="C23" s="34">
        <v>212</v>
      </c>
      <c r="D23" s="63">
        <f>D24</f>
        <v>15700</v>
      </c>
      <c r="E23" s="63">
        <f>E24</f>
        <v>15700</v>
      </c>
      <c r="F23" s="29"/>
    </row>
    <row r="24" spans="1:6" ht="16.5" thickBot="1">
      <c r="A24" s="28" t="s">
        <v>142</v>
      </c>
      <c r="B24" s="56" t="s">
        <v>139</v>
      </c>
      <c r="C24" s="31">
        <v>212</v>
      </c>
      <c r="D24" s="64">
        <v>15700</v>
      </c>
      <c r="E24" s="64">
        <f>D24</f>
        <v>15700</v>
      </c>
      <c r="F24" s="29"/>
    </row>
    <row r="25" spans="1:6" ht="32.25" thickBot="1">
      <c r="A25" s="32" t="s">
        <v>143</v>
      </c>
      <c r="B25" s="57"/>
      <c r="C25" s="34">
        <v>213</v>
      </c>
      <c r="D25" s="63">
        <f>D26+D27+D28+D29</f>
        <v>1818800</v>
      </c>
      <c r="E25" s="63">
        <f>E26+E27+E28+E29</f>
        <v>1818800</v>
      </c>
      <c r="F25" s="29"/>
    </row>
    <row r="26" spans="1:6" ht="32.25" thickBot="1">
      <c r="A26" s="28" t="s">
        <v>143</v>
      </c>
      <c r="B26" s="56" t="s">
        <v>183</v>
      </c>
      <c r="C26" s="31">
        <v>213</v>
      </c>
      <c r="D26" s="64">
        <v>29700</v>
      </c>
      <c r="E26" s="64">
        <f>D26</f>
        <v>29700</v>
      </c>
      <c r="F26" s="29"/>
    </row>
    <row r="27" spans="1:6" ht="32.25" thickBot="1">
      <c r="A27" s="28" t="s">
        <v>143</v>
      </c>
      <c r="B27" s="56" t="s">
        <v>139</v>
      </c>
      <c r="C27" s="31">
        <v>213</v>
      </c>
      <c r="D27" s="64">
        <v>1789100</v>
      </c>
      <c r="E27" s="64">
        <f>D27</f>
        <v>1789100</v>
      </c>
      <c r="F27" s="29"/>
    </row>
    <row r="28" spans="1:6" ht="32.25" thickBot="1">
      <c r="A28" s="28" t="s">
        <v>143</v>
      </c>
      <c r="B28" s="56" t="s">
        <v>140</v>
      </c>
      <c r="C28" s="31">
        <v>213</v>
      </c>
      <c r="D28" s="64">
        <v>0</v>
      </c>
      <c r="E28" s="64">
        <v>0</v>
      </c>
      <c r="F28" s="29"/>
    </row>
    <row r="29" spans="1:6" ht="32.25" thickBot="1">
      <c r="A29" s="28" t="s">
        <v>143</v>
      </c>
      <c r="B29" s="56" t="s">
        <v>146</v>
      </c>
      <c r="C29" s="31">
        <v>213</v>
      </c>
      <c r="D29" s="64">
        <v>0</v>
      </c>
      <c r="E29" s="64">
        <f>D29</f>
        <v>0</v>
      </c>
      <c r="F29" s="29"/>
    </row>
    <row r="30" spans="1:6" ht="16.5" thickBot="1">
      <c r="A30" s="32" t="s">
        <v>144</v>
      </c>
      <c r="B30" s="57"/>
      <c r="C30" s="34">
        <v>220</v>
      </c>
      <c r="D30" s="63">
        <f>D31+D36+D38+D44+D47+D57</f>
        <v>990400</v>
      </c>
      <c r="E30" s="63">
        <f>D30</f>
        <v>990400</v>
      </c>
      <c r="F30" s="29"/>
    </row>
    <row r="31" spans="1:6" ht="16.5" thickBot="1">
      <c r="A31" s="32" t="s">
        <v>145</v>
      </c>
      <c r="B31" s="57"/>
      <c r="C31" s="34">
        <v>221</v>
      </c>
      <c r="D31" s="63">
        <f>D33+D34+D35</f>
        <v>9800</v>
      </c>
      <c r="E31" s="63">
        <f>D31</f>
        <v>9800</v>
      </c>
      <c r="F31" s="29"/>
    </row>
    <row r="32" spans="1:6" ht="16.5" thickBot="1">
      <c r="A32" s="28" t="s">
        <v>145</v>
      </c>
      <c r="B32" s="56" t="s">
        <v>182</v>
      </c>
      <c r="C32" s="31">
        <v>221</v>
      </c>
      <c r="D32" s="64"/>
      <c r="E32" s="64"/>
      <c r="F32" s="29"/>
    </row>
    <row r="33" spans="1:6" ht="16.5" thickBot="1">
      <c r="A33" s="28" t="s">
        <v>145</v>
      </c>
      <c r="B33" s="56" t="s">
        <v>139</v>
      </c>
      <c r="C33" s="31">
        <v>221</v>
      </c>
      <c r="D33" s="64">
        <v>9800</v>
      </c>
      <c r="E33" s="64">
        <f>D33</f>
        <v>9800</v>
      </c>
      <c r="F33" s="29"/>
    </row>
    <row r="34" spans="1:6" ht="16.5" thickBot="1">
      <c r="A34" s="28" t="s">
        <v>145</v>
      </c>
      <c r="B34" s="56" t="s">
        <v>183</v>
      </c>
      <c r="C34" s="31">
        <v>221</v>
      </c>
      <c r="D34" s="64">
        <v>0</v>
      </c>
      <c r="E34" s="64">
        <f>D34</f>
        <v>0</v>
      </c>
      <c r="F34" s="29"/>
    </row>
    <row r="35" spans="1:6" ht="16.5" thickBot="1">
      <c r="A35" s="28" t="s">
        <v>145</v>
      </c>
      <c r="B35" s="56" t="s">
        <v>146</v>
      </c>
      <c r="C35" s="31">
        <v>221</v>
      </c>
      <c r="D35" s="64">
        <v>0</v>
      </c>
      <c r="E35" s="64">
        <f>D35</f>
        <v>0</v>
      </c>
      <c r="F35" s="29"/>
    </row>
    <row r="36" spans="1:6" ht="16.5" thickBot="1">
      <c r="A36" s="32" t="s">
        <v>147</v>
      </c>
      <c r="B36" s="57"/>
      <c r="C36" s="34">
        <v>222</v>
      </c>
      <c r="D36" s="63">
        <f>D37</f>
        <v>42000</v>
      </c>
      <c r="E36" s="63">
        <f>E37</f>
        <v>42000</v>
      </c>
      <c r="F36" s="29"/>
    </row>
    <row r="37" spans="1:6" ht="16.5" thickBot="1">
      <c r="A37" s="28" t="s">
        <v>148</v>
      </c>
      <c r="B37" s="56" t="s">
        <v>183</v>
      </c>
      <c r="C37" s="31">
        <v>222</v>
      </c>
      <c r="D37" s="64">
        <v>42000</v>
      </c>
      <c r="E37" s="64">
        <f>D37</f>
        <v>42000</v>
      </c>
      <c r="F37" s="29"/>
    </row>
    <row r="38" spans="1:6" ht="16.5" thickBot="1">
      <c r="A38" s="32" t="s">
        <v>149</v>
      </c>
      <c r="B38" s="57" t="s">
        <v>184</v>
      </c>
      <c r="C38" s="34">
        <v>223</v>
      </c>
      <c r="D38" s="63">
        <f>D39+D40+D41+D42+D43</f>
        <v>578600</v>
      </c>
      <c r="E38" s="63">
        <f>E39+E40+E41+E42+E43</f>
        <v>578600</v>
      </c>
      <c r="F38" s="29"/>
    </row>
    <row r="39" spans="1:6" ht="16.5" thickBot="1">
      <c r="A39" s="28" t="s">
        <v>149</v>
      </c>
      <c r="B39" s="56" t="s">
        <v>184</v>
      </c>
      <c r="C39" s="67" t="s">
        <v>185</v>
      </c>
      <c r="D39" s="64">
        <v>8100</v>
      </c>
      <c r="E39" s="64">
        <f>D39</f>
        <v>8100</v>
      </c>
      <c r="F39" s="29"/>
    </row>
    <row r="40" spans="1:6" ht="16.5" thickBot="1">
      <c r="A40" s="28" t="s">
        <v>149</v>
      </c>
      <c r="B40" s="56" t="s">
        <v>184</v>
      </c>
      <c r="C40" s="67" t="s">
        <v>186</v>
      </c>
      <c r="D40" s="64">
        <v>112400</v>
      </c>
      <c r="E40" s="64">
        <f>D40</f>
        <v>112400</v>
      </c>
      <c r="F40" s="29"/>
    </row>
    <row r="41" spans="1:6" ht="16.5" thickBot="1">
      <c r="A41" s="28" t="s">
        <v>149</v>
      </c>
      <c r="B41" s="56" t="s">
        <v>184</v>
      </c>
      <c r="C41" s="67" t="s">
        <v>187</v>
      </c>
      <c r="D41" s="64">
        <v>442900</v>
      </c>
      <c r="E41" s="64">
        <f>D41</f>
        <v>442900</v>
      </c>
      <c r="F41" s="29"/>
    </row>
    <row r="42" spans="1:6" ht="16.5" thickBot="1">
      <c r="A42" s="28" t="s">
        <v>149</v>
      </c>
      <c r="B42" s="56" t="s">
        <v>184</v>
      </c>
      <c r="C42" s="67" t="s">
        <v>188</v>
      </c>
      <c r="D42" s="64">
        <v>0</v>
      </c>
      <c r="E42" s="64">
        <f>D42</f>
        <v>0</v>
      </c>
      <c r="F42" s="29"/>
    </row>
    <row r="43" spans="1:6" ht="16.5" thickBot="1">
      <c r="A43" s="28" t="s">
        <v>149</v>
      </c>
      <c r="B43" s="56" t="s">
        <v>184</v>
      </c>
      <c r="C43" s="67" t="s">
        <v>213</v>
      </c>
      <c r="D43" s="64">
        <v>15200</v>
      </c>
      <c r="E43" s="64">
        <f>D43</f>
        <v>15200</v>
      </c>
      <c r="F43" s="29"/>
    </row>
    <row r="44" spans="1:6" ht="32.25" thickBot="1">
      <c r="A44" s="32" t="s">
        <v>151</v>
      </c>
      <c r="B44" s="57"/>
      <c r="C44" s="34">
        <v>225</v>
      </c>
      <c r="D44" s="63">
        <f>D45+D46</f>
        <v>123100</v>
      </c>
      <c r="E44" s="63">
        <f>E45+E46</f>
        <v>123100</v>
      </c>
      <c r="F44" s="29"/>
    </row>
    <row r="45" spans="1:6" ht="32.25" thickBot="1">
      <c r="A45" s="36" t="s">
        <v>152</v>
      </c>
      <c r="B45" s="56" t="s">
        <v>183</v>
      </c>
      <c r="C45" s="31">
        <v>225</v>
      </c>
      <c r="D45" s="64">
        <v>115100</v>
      </c>
      <c r="E45" s="64">
        <f>D45</f>
        <v>115100</v>
      </c>
      <c r="F45" s="29"/>
    </row>
    <row r="46" spans="1:6" ht="32.25" thickBot="1">
      <c r="A46" s="36" t="s">
        <v>152</v>
      </c>
      <c r="B46" s="56" t="s">
        <v>139</v>
      </c>
      <c r="C46" s="31">
        <v>225</v>
      </c>
      <c r="D46" s="64">
        <v>8000</v>
      </c>
      <c r="E46" s="64">
        <f>D46</f>
        <v>8000</v>
      </c>
      <c r="F46" s="29"/>
    </row>
    <row r="47" spans="1:6" ht="16.5" thickBot="1">
      <c r="A47" s="32" t="s">
        <v>153</v>
      </c>
      <c r="B47" s="57"/>
      <c r="C47" s="34">
        <v>226</v>
      </c>
      <c r="D47" s="63">
        <f>D48+D49</f>
        <v>132300</v>
      </c>
      <c r="E47" s="63">
        <f>E48+E49</f>
        <v>132300</v>
      </c>
      <c r="F47" s="29"/>
    </row>
    <row r="48" spans="1:6" ht="16.5" thickBot="1">
      <c r="A48" s="28" t="s">
        <v>154</v>
      </c>
      <c r="B48" s="56" t="s">
        <v>183</v>
      </c>
      <c r="C48" s="31">
        <v>226</v>
      </c>
      <c r="D48" s="64">
        <v>117300</v>
      </c>
      <c r="E48" s="64">
        <f>D48</f>
        <v>117300</v>
      </c>
      <c r="F48" s="29"/>
    </row>
    <row r="49" spans="1:6" ht="16.5" thickBot="1">
      <c r="A49" s="28" t="s">
        <v>155</v>
      </c>
      <c r="B49" s="56" t="s">
        <v>139</v>
      </c>
      <c r="C49" s="31">
        <v>226</v>
      </c>
      <c r="D49" s="64">
        <v>15000</v>
      </c>
      <c r="E49" s="64">
        <f>D49</f>
        <v>15000</v>
      </c>
      <c r="F49" s="29"/>
    </row>
    <row r="50" spans="1:6" ht="32.25" thickBot="1">
      <c r="A50" s="28" t="s">
        <v>156</v>
      </c>
      <c r="B50" s="56"/>
      <c r="C50" s="31">
        <v>240</v>
      </c>
      <c r="D50" s="64"/>
      <c r="E50" s="64"/>
      <c r="F50" s="29"/>
    </row>
    <row r="51" spans="1:6" ht="16.5" thickBot="1">
      <c r="A51" s="28" t="s">
        <v>19</v>
      </c>
      <c r="B51" s="56"/>
      <c r="C51" s="31"/>
      <c r="D51" s="64"/>
      <c r="E51" s="64"/>
      <c r="F51" s="29"/>
    </row>
    <row r="52" spans="1:6" ht="48" thickBot="1">
      <c r="A52" s="28" t="s">
        <v>157</v>
      </c>
      <c r="B52" s="56"/>
      <c r="C52" s="31">
        <v>241</v>
      </c>
      <c r="D52" s="64"/>
      <c r="E52" s="64"/>
      <c r="F52" s="29"/>
    </row>
    <row r="53" spans="1:6" ht="16.5" thickBot="1">
      <c r="A53" s="28" t="s">
        <v>158</v>
      </c>
      <c r="B53" s="56"/>
      <c r="C53" s="31">
        <v>260</v>
      </c>
      <c r="D53" s="64"/>
      <c r="E53" s="64"/>
      <c r="F53" s="29"/>
    </row>
    <row r="54" spans="1:6" ht="16.5" thickBot="1">
      <c r="A54" s="28" t="s">
        <v>19</v>
      </c>
      <c r="B54" s="56"/>
      <c r="C54" s="31"/>
      <c r="D54" s="64"/>
      <c r="E54" s="64"/>
      <c r="F54" s="29"/>
    </row>
    <row r="55" spans="1:6" ht="32.25" thickBot="1">
      <c r="A55" s="28" t="s">
        <v>159</v>
      </c>
      <c r="B55" s="56"/>
      <c r="C55" s="31">
        <v>262</v>
      </c>
      <c r="D55" s="64"/>
      <c r="E55" s="64"/>
      <c r="F55" s="29"/>
    </row>
    <row r="56" spans="1:6" ht="48" thickBot="1">
      <c r="A56" s="28" t="s">
        <v>160</v>
      </c>
      <c r="B56" s="56"/>
      <c r="C56" s="31">
        <v>263</v>
      </c>
      <c r="D56" s="64"/>
      <c r="E56" s="64"/>
      <c r="F56" s="29"/>
    </row>
    <row r="57" spans="1:6" ht="16.5" thickBot="1">
      <c r="A57" s="32" t="s">
        <v>161</v>
      </c>
      <c r="B57" s="57"/>
      <c r="C57" s="34">
        <v>290</v>
      </c>
      <c r="D57" s="63">
        <f>D58</f>
        <v>104600</v>
      </c>
      <c r="E57" s="63">
        <f>E58</f>
        <v>104600</v>
      </c>
      <c r="F57" s="29"/>
    </row>
    <row r="58" spans="1:6" ht="16.5" thickBot="1">
      <c r="A58" s="28" t="s">
        <v>162</v>
      </c>
      <c r="B58" s="56" t="s">
        <v>183</v>
      </c>
      <c r="C58" s="31">
        <v>290</v>
      </c>
      <c r="D58" s="64">
        <v>104600</v>
      </c>
      <c r="E58" s="64">
        <f>D58</f>
        <v>104600</v>
      </c>
      <c r="F58" s="29"/>
    </row>
    <row r="59" spans="1:6" ht="32.25" thickBot="1">
      <c r="A59" s="32" t="s">
        <v>163</v>
      </c>
      <c r="B59" s="57"/>
      <c r="C59" s="34">
        <v>300</v>
      </c>
      <c r="D59" s="63">
        <f>D60+D65</f>
        <v>843167</v>
      </c>
      <c r="E59" s="63">
        <f>E60+E65+E63</f>
        <v>843167</v>
      </c>
      <c r="F59" s="29"/>
    </row>
    <row r="60" spans="1:6" ht="32.25" thickBot="1">
      <c r="A60" s="32" t="s">
        <v>164</v>
      </c>
      <c r="B60" s="57"/>
      <c r="C60" s="59" t="s">
        <v>165</v>
      </c>
      <c r="D60" s="63">
        <f>D61+D62+D63</f>
        <v>262400</v>
      </c>
      <c r="E60" s="63">
        <f>E61+E62</f>
        <v>262400</v>
      </c>
      <c r="F60" s="29"/>
    </row>
    <row r="61" spans="1:6" ht="32.25" thickBot="1">
      <c r="A61" s="28" t="s">
        <v>164</v>
      </c>
      <c r="B61" s="56" t="s">
        <v>183</v>
      </c>
      <c r="C61" s="31">
        <v>310</v>
      </c>
      <c r="D61" s="64">
        <v>0</v>
      </c>
      <c r="E61" s="64">
        <f>D61</f>
        <v>0</v>
      </c>
      <c r="F61" s="29"/>
    </row>
    <row r="62" spans="1:6" ht="32.25" thickBot="1">
      <c r="A62" s="28" t="s">
        <v>164</v>
      </c>
      <c r="B62" s="56" t="s">
        <v>139</v>
      </c>
      <c r="C62" s="31">
        <v>310</v>
      </c>
      <c r="D62" s="64">
        <v>262400</v>
      </c>
      <c r="E62" s="64">
        <f>D62</f>
        <v>262400</v>
      </c>
      <c r="F62" s="29"/>
    </row>
    <row r="63" spans="1:6" ht="32.25" thickBot="1">
      <c r="A63" s="28" t="s">
        <v>164</v>
      </c>
      <c r="B63" s="56" t="s">
        <v>146</v>
      </c>
      <c r="C63" s="31">
        <v>310</v>
      </c>
      <c r="D63" s="64">
        <v>0</v>
      </c>
      <c r="E63" s="64">
        <f>D63</f>
        <v>0</v>
      </c>
      <c r="F63" s="29"/>
    </row>
    <row r="64" spans="1:6" ht="32.25" thickBot="1">
      <c r="A64" s="28" t="s">
        <v>167</v>
      </c>
      <c r="B64" s="56"/>
      <c r="C64" s="31">
        <v>330</v>
      </c>
      <c r="D64" s="64"/>
      <c r="E64" s="64"/>
      <c r="F64" s="29"/>
    </row>
    <row r="65" spans="1:6" ht="32.25" thickBot="1">
      <c r="A65" s="32" t="s">
        <v>168</v>
      </c>
      <c r="B65" s="57"/>
      <c r="C65" s="34">
        <v>340</v>
      </c>
      <c r="D65" s="63">
        <f>D66+D67+D68+D70+D69</f>
        <v>580767</v>
      </c>
      <c r="E65" s="63">
        <f>E66+E67+E68+E70+E69</f>
        <v>580767</v>
      </c>
      <c r="F65" s="29"/>
    </row>
    <row r="66" spans="1:6" ht="32.25" thickBot="1">
      <c r="A66" s="28" t="s">
        <v>168</v>
      </c>
      <c r="B66" s="57" t="s">
        <v>183</v>
      </c>
      <c r="C66" s="67" t="s">
        <v>191</v>
      </c>
      <c r="D66" s="65">
        <v>20000</v>
      </c>
      <c r="E66" s="65">
        <f>D66</f>
        <v>20000</v>
      </c>
      <c r="F66" s="29"/>
    </row>
    <row r="67" spans="1:6" ht="32.25" thickBot="1">
      <c r="A67" s="28" t="s">
        <v>168</v>
      </c>
      <c r="B67" s="57" t="s">
        <v>189</v>
      </c>
      <c r="C67" s="67" t="s">
        <v>192</v>
      </c>
      <c r="D67" s="65">
        <v>210167</v>
      </c>
      <c r="E67" s="65">
        <f>D67</f>
        <v>210167</v>
      </c>
      <c r="F67" s="29"/>
    </row>
    <row r="68" spans="1:6" ht="32.25" thickBot="1">
      <c r="A68" s="28" t="s">
        <v>168</v>
      </c>
      <c r="B68" s="57" t="s">
        <v>190</v>
      </c>
      <c r="C68" s="67" t="s">
        <v>193</v>
      </c>
      <c r="D68" s="65">
        <v>300600</v>
      </c>
      <c r="E68" s="65">
        <f>D68</f>
        <v>300600</v>
      </c>
      <c r="F68" s="29"/>
    </row>
    <row r="69" spans="1:6" ht="32.25" thickBot="1">
      <c r="A69" s="28" t="s">
        <v>168</v>
      </c>
      <c r="B69" s="57" t="s">
        <v>183</v>
      </c>
      <c r="C69" s="67" t="s">
        <v>191</v>
      </c>
      <c r="D69" s="65">
        <v>0</v>
      </c>
      <c r="E69" s="65">
        <f>D69</f>
        <v>0</v>
      </c>
      <c r="F69" s="29"/>
    </row>
    <row r="70" spans="1:6" ht="32.25" thickBot="1">
      <c r="A70" s="28" t="s">
        <v>168</v>
      </c>
      <c r="B70" s="57" t="s">
        <v>139</v>
      </c>
      <c r="C70" s="31">
        <v>340</v>
      </c>
      <c r="D70" s="65">
        <v>50000</v>
      </c>
      <c r="E70" s="65">
        <f>D70</f>
        <v>50000</v>
      </c>
      <c r="F70" s="29"/>
    </row>
    <row r="71" spans="1:6" ht="16.5" thickBot="1">
      <c r="A71" s="37" t="s">
        <v>169</v>
      </c>
      <c r="B71" s="58"/>
      <c r="C71" s="31"/>
      <c r="D71" s="64"/>
      <c r="E71" s="64"/>
      <c r="F71" s="29"/>
    </row>
    <row r="72" spans="1:6" ht="16.5" thickBot="1">
      <c r="A72" s="28" t="s">
        <v>170</v>
      </c>
      <c r="B72" s="56"/>
      <c r="C72" s="31" t="s">
        <v>132</v>
      </c>
      <c r="D72" s="64"/>
      <c r="E72" s="64"/>
      <c r="F72" s="29"/>
    </row>
    <row r="73" ht="18.75">
      <c r="A73" s="26"/>
    </row>
  </sheetData>
  <sheetProtection/>
  <mergeCells count="5">
    <mergeCell ref="A5:A7"/>
    <mergeCell ref="B5:B7"/>
    <mergeCell ref="D5:D7"/>
    <mergeCell ref="E5:F5"/>
    <mergeCell ref="E6:E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7">
      <selection activeCell="E10" sqref="E10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38" t="s">
        <v>194</v>
      </c>
    </row>
    <row r="3" ht="15.75" thickBot="1">
      <c r="A3" s="27" t="s">
        <v>195</v>
      </c>
    </row>
    <row r="4" spans="1:5" ht="79.5" thickBot="1">
      <c r="A4" s="98" t="s">
        <v>15</v>
      </c>
      <c r="B4" s="51" t="s">
        <v>124</v>
      </c>
      <c r="C4" s="98" t="s">
        <v>126</v>
      </c>
      <c r="D4" s="101" t="s">
        <v>127</v>
      </c>
      <c r="E4" s="102"/>
    </row>
    <row r="5" spans="1:5" ht="78.75">
      <c r="A5" s="99"/>
      <c r="B5" s="52" t="s">
        <v>125</v>
      </c>
      <c r="C5" s="99"/>
      <c r="D5" s="103" t="s">
        <v>128</v>
      </c>
      <c r="E5" s="20" t="s">
        <v>129</v>
      </c>
    </row>
    <row r="6" spans="1:5" ht="48" thickBot="1">
      <c r="A6" s="100"/>
      <c r="B6" s="30"/>
      <c r="C6" s="100"/>
      <c r="D6" s="104"/>
      <c r="E6" s="35" t="s">
        <v>130</v>
      </c>
    </row>
    <row r="7" spans="1:5" ht="32.25" thickBot="1">
      <c r="A7" s="39" t="s">
        <v>131</v>
      </c>
      <c r="B7" s="31" t="s">
        <v>132</v>
      </c>
      <c r="C7" s="29"/>
      <c r="D7" s="29"/>
      <c r="E7" s="29"/>
    </row>
    <row r="8" spans="1:5" ht="16.5" thickBot="1">
      <c r="A8" s="40" t="s">
        <v>133</v>
      </c>
      <c r="B8" s="34" t="s">
        <v>132</v>
      </c>
      <c r="C8" s="75">
        <f>C11</f>
        <v>96000</v>
      </c>
      <c r="D8" s="29"/>
      <c r="E8" s="29"/>
    </row>
    <row r="9" spans="1:5" ht="16.5" thickBot="1">
      <c r="A9" s="39" t="s">
        <v>22</v>
      </c>
      <c r="B9" s="31" t="s">
        <v>132</v>
      </c>
      <c r="C9" s="29"/>
      <c r="D9" s="29"/>
      <c r="E9" s="29"/>
    </row>
    <row r="10" spans="1:5" ht="95.25" thickBot="1">
      <c r="A10" s="39" t="s">
        <v>171</v>
      </c>
      <c r="B10" s="31" t="s">
        <v>132</v>
      </c>
      <c r="C10" s="29"/>
      <c r="D10" s="29"/>
      <c r="E10" s="29"/>
    </row>
    <row r="11" spans="1:5" ht="32.25" thickBot="1">
      <c r="A11" s="39" t="s">
        <v>172</v>
      </c>
      <c r="B11" s="31" t="s">
        <v>132</v>
      </c>
      <c r="C11" s="75">
        <v>96000</v>
      </c>
      <c r="D11" s="29"/>
      <c r="E11" s="29"/>
    </row>
    <row r="12" spans="1:5" ht="16.5" thickBot="1">
      <c r="A12" s="39" t="s">
        <v>22</v>
      </c>
      <c r="B12" s="31" t="s">
        <v>132</v>
      </c>
      <c r="C12" s="29"/>
      <c r="D12" s="29"/>
      <c r="E12" s="29"/>
    </row>
    <row r="13" spans="1:5" ht="32.25" thickBot="1">
      <c r="A13" s="39" t="s">
        <v>173</v>
      </c>
      <c r="B13" s="31" t="s">
        <v>132</v>
      </c>
      <c r="C13" s="29"/>
      <c r="D13" s="29"/>
      <c r="E13" s="29"/>
    </row>
    <row r="14" spans="1:5" ht="32.25" thickBot="1">
      <c r="A14" s="39" t="s">
        <v>174</v>
      </c>
      <c r="B14" s="31" t="s">
        <v>132</v>
      </c>
      <c r="C14" s="29"/>
      <c r="D14" s="29"/>
      <c r="E14" s="29"/>
    </row>
    <row r="15" spans="1:5" ht="16.5" thickBot="1">
      <c r="A15" s="40" t="s">
        <v>135</v>
      </c>
      <c r="B15" s="34">
        <v>900</v>
      </c>
      <c r="C15" s="75">
        <f>C39</f>
        <v>96000</v>
      </c>
      <c r="D15" s="29"/>
      <c r="E15" s="29"/>
    </row>
    <row r="16" spans="1:5" ht="16.5" thickBot="1">
      <c r="A16" s="39" t="s">
        <v>22</v>
      </c>
      <c r="B16" s="31"/>
      <c r="C16" s="29"/>
      <c r="D16" s="29"/>
      <c r="E16" s="29"/>
    </row>
    <row r="17" spans="1:5" ht="32.25" thickBot="1">
      <c r="A17" s="39" t="s">
        <v>136</v>
      </c>
      <c r="B17" s="31">
        <v>210</v>
      </c>
      <c r="C17" s="29"/>
      <c r="D17" s="29"/>
      <c r="E17" s="29"/>
    </row>
    <row r="18" spans="1:5" ht="16.5" thickBot="1">
      <c r="A18" s="39" t="s">
        <v>19</v>
      </c>
      <c r="B18" s="31"/>
      <c r="C18" s="29"/>
      <c r="D18" s="29"/>
      <c r="E18" s="29"/>
    </row>
    <row r="19" spans="1:5" ht="16.5" thickBot="1">
      <c r="A19" s="39" t="s">
        <v>138</v>
      </c>
      <c r="B19" s="31">
        <v>211</v>
      </c>
      <c r="C19" s="29"/>
      <c r="D19" s="29"/>
      <c r="E19" s="29"/>
    </row>
    <row r="20" spans="1:5" ht="16.5" thickBot="1">
      <c r="A20" s="39" t="s">
        <v>142</v>
      </c>
      <c r="B20" s="31">
        <v>212</v>
      </c>
      <c r="C20" s="29"/>
      <c r="D20" s="29"/>
      <c r="E20" s="29"/>
    </row>
    <row r="21" spans="1:5" ht="32.25" thickBot="1">
      <c r="A21" s="39" t="s">
        <v>143</v>
      </c>
      <c r="B21" s="31">
        <v>213</v>
      </c>
      <c r="C21" s="29"/>
      <c r="D21" s="29"/>
      <c r="E21" s="29"/>
    </row>
    <row r="22" spans="1:5" ht="16.5" thickBot="1">
      <c r="A22" s="39" t="s">
        <v>175</v>
      </c>
      <c r="B22" s="31">
        <v>220</v>
      </c>
      <c r="C22" s="29"/>
      <c r="D22" s="29"/>
      <c r="E22" s="29"/>
    </row>
    <row r="23" spans="1:5" ht="16.5" thickBot="1">
      <c r="A23" s="39" t="s">
        <v>19</v>
      </c>
      <c r="B23" s="31"/>
      <c r="C23" s="29"/>
      <c r="D23" s="29"/>
      <c r="E23" s="29"/>
    </row>
    <row r="24" spans="1:5" ht="16.5" thickBot="1">
      <c r="A24" s="39" t="s">
        <v>145</v>
      </c>
      <c r="B24" s="31">
        <v>221</v>
      </c>
      <c r="C24" s="29"/>
      <c r="D24" s="29"/>
      <c r="E24" s="29"/>
    </row>
    <row r="25" spans="1:5" ht="16.5" thickBot="1">
      <c r="A25" s="39" t="s">
        <v>148</v>
      </c>
      <c r="B25" s="31">
        <v>222</v>
      </c>
      <c r="C25" s="29"/>
      <c r="D25" s="29"/>
      <c r="E25" s="29"/>
    </row>
    <row r="26" spans="1:5" ht="16.5" thickBot="1">
      <c r="A26" s="39" t="s">
        <v>149</v>
      </c>
      <c r="B26" s="31">
        <v>223</v>
      </c>
      <c r="C26" s="29"/>
      <c r="D26" s="29"/>
      <c r="E26" s="29"/>
    </row>
    <row r="27" spans="1:5" ht="32.25" thickBot="1">
      <c r="A27" s="39" t="s">
        <v>150</v>
      </c>
      <c r="B27" s="31">
        <v>224</v>
      </c>
      <c r="C27" s="29"/>
      <c r="D27" s="29"/>
      <c r="E27" s="29"/>
    </row>
    <row r="28" spans="1:5" ht="32.25" thickBot="1">
      <c r="A28" s="39" t="s">
        <v>152</v>
      </c>
      <c r="B28" s="31">
        <v>225</v>
      </c>
      <c r="C28" s="29"/>
      <c r="D28" s="29"/>
      <c r="E28" s="29"/>
    </row>
    <row r="29" spans="1:5" ht="16.5" thickBot="1">
      <c r="A29" s="39" t="s">
        <v>155</v>
      </c>
      <c r="B29" s="31">
        <v>226</v>
      </c>
      <c r="C29" s="29"/>
      <c r="D29" s="29"/>
      <c r="E29" s="29"/>
    </row>
    <row r="30" spans="1:5" ht="16.5" thickBot="1">
      <c r="A30" s="39" t="s">
        <v>158</v>
      </c>
      <c r="B30" s="31">
        <v>260</v>
      </c>
      <c r="C30" s="29"/>
      <c r="D30" s="29"/>
      <c r="E30" s="29"/>
    </row>
    <row r="31" spans="1:5" ht="16.5" thickBot="1">
      <c r="A31" s="39" t="s">
        <v>19</v>
      </c>
      <c r="B31" s="31"/>
      <c r="C31" s="29"/>
      <c r="D31" s="29"/>
      <c r="E31" s="29"/>
    </row>
    <row r="32" spans="1:5" ht="32.25" thickBot="1">
      <c r="A32" s="39" t="s">
        <v>159</v>
      </c>
      <c r="B32" s="31">
        <v>262</v>
      </c>
      <c r="C32" s="29"/>
      <c r="D32" s="29"/>
      <c r="E32" s="29"/>
    </row>
    <row r="33" spans="1:5" ht="16.5" thickBot="1">
      <c r="A33" s="39" t="s">
        <v>162</v>
      </c>
      <c r="B33" s="31">
        <v>290</v>
      </c>
      <c r="C33" s="29"/>
      <c r="D33" s="29"/>
      <c r="E33" s="29"/>
    </row>
    <row r="34" spans="1:5" ht="32.25" thickBot="1">
      <c r="A34" s="39" t="s">
        <v>163</v>
      </c>
      <c r="B34" s="31">
        <v>300</v>
      </c>
      <c r="C34" s="29"/>
      <c r="D34" s="29"/>
      <c r="E34" s="29"/>
    </row>
    <row r="35" spans="1:5" ht="16.5" thickBot="1">
      <c r="A35" s="39" t="s">
        <v>19</v>
      </c>
      <c r="B35" s="31"/>
      <c r="C35" s="29"/>
      <c r="D35" s="29"/>
      <c r="E35" s="29"/>
    </row>
    <row r="36" spans="1:5" ht="32.25" thickBot="1">
      <c r="A36" s="39" t="s">
        <v>164</v>
      </c>
      <c r="B36" s="31">
        <v>310</v>
      </c>
      <c r="C36" s="29"/>
      <c r="D36" s="29"/>
      <c r="E36" s="29"/>
    </row>
    <row r="37" spans="1:5" ht="32.25" thickBot="1">
      <c r="A37" s="39" t="s">
        <v>166</v>
      </c>
      <c r="B37" s="31">
        <v>320</v>
      </c>
      <c r="C37" s="29"/>
      <c r="D37" s="29"/>
      <c r="E37" s="29"/>
    </row>
    <row r="38" spans="1:5" ht="32.25" thickBot="1">
      <c r="A38" s="39" t="s">
        <v>167</v>
      </c>
      <c r="B38" s="31">
        <v>330</v>
      </c>
      <c r="C38" s="29"/>
      <c r="D38" s="29"/>
      <c r="E38" s="29"/>
    </row>
    <row r="39" spans="1:5" ht="32.25" thickBot="1">
      <c r="A39" s="39" t="s">
        <v>168</v>
      </c>
      <c r="B39" s="31">
        <v>340</v>
      </c>
      <c r="C39" s="75">
        <v>96000</v>
      </c>
      <c r="D39" s="29"/>
      <c r="E39" s="29"/>
    </row>
    <row r="40" spans="1:5" ht="32.25" thickBot="1">
      <c r="A40" s="39" t="s">
        <v>176</v>
      </c>
      <c r="B40" s="31">
        <v>500</v>
      </c>
      <c r="C40" s="29"/>
      <c r="D40" s="29"/>
      <c r="E40" s="29"/>
    </row>
    <row r="41" spans="1:5" ht="16.5" thickBot="1">
      <c r="A41" s="39" t="s">
        <v>19</v>
      </c>
      <c r="B41" s="31"/>
      <c r="C41" s="29"/>
      <c r="D41" s="29"/>
      <c r="E41" s="29"/>
    </row>
    <row r="42" spans="1:5" ht="48" thickBot="1">
      <c r="A42" s="39" t="s">
        <v>177</v>
      </c>
      <c r="B42" s="31">
        <v>520</v>
      </c>
      <c r="C42" s="29"/>
      <c r="D42" s="29"/>
      <c r="E42" s="29"/>
    </row>
    <row r="43" spans="1:5" ht="32.25" thickBot="1">
      <c r="A43" s="39" t="s">
        <v>178</v>
      </c>
      <c r="B43" s="31">
        <v>530</v>
      </c>
      <c r="C43" s="29"/>
      <c r="D43" s="29"/>
      <c r="E43" s="29"/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2012-12-03T05:31:52Z</cp:lastPrinted>
  <dcterms:created xsi:type="dcterms:W3CDTF">2012-03-02T09:46:10Z</dcterms:created>
  <dcterms:modified xsi:type="dcterms:W3CDTF">2013-01-30T09:02:50Z</dcterms:modified>
  <cp:category/>
  <cp:version/>
  <cp:contentType/>
  <cp:contentStatus/>
</cp:coreProperties>
</file>